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002" sheetId="1" state="visible" r:id="rId1"/>
  </sheets>
  <definedNames>
    <definedName name="_xlnm._FilterDatabase" localSheetId="0" hidden="1">002!$A$3:$C$3</definedName>
    <definedName name="_xlnm._FilterDatabase" localSheetId="0" hidden="1">'002'!$A$3:$C$3</definedName>
  </definedNames>
  <calcPr/>
</workbook>
</file>

<file path=xl/sharedStrings.xml><?xml version="1.0" encoding="utf-8"?>
<sst xmlns="http://schemas.openxmlformats.org/spreadsheetml/2006/main" count="39" uniqueCount="39">
  <si>
    <t xml:space="preserve">Поступление и расходования финансовых средств в 2024году  МБДОУ "Детский сад № 25"</t>
  </si>
  <si>
    <t xml:space="preserve">Вид расхода</t>
  </si>
  <si>
    <t xml:space="preserve">Выделено финансовых средств</t>
  </si>
  <si>
    <t xml:space="preserve">Расход финансовых средств</t>
  </si>
  <si>
    <t xml:space="preserve">I. ВЫПОЛНЕНИЕ МУНИЦИПАЛЬНОГО ЗАДАНИЯ</t>
  </si>
  <si>
    <t xml:space="preserve">Бюджет городского округа</t>
  </si>
  <si>
    <t xml:space="preserve">Заработная плата с начислениями,прочие расходы , компенсационные выплаты по уходу за ребенком до 3-х лет</t>
  </si>
  <si>
    <t xml:space="preserve">Услуги связи ( доступ к системе эл.документооборота)</t>
  </si>
  <si>
    <t xml:space="preserve">Коммунальные услуги</t>
  </si>
  <si>
    <t xml:space="preserve">Содержание помещений в чистоте (дератизация,дезинфекция,акарицидная обработка)</t>
  </si>
  <si>
    <t xml:space="preserve">Текущий ремонт зданий и сооружений (ремонт туалетов)</t>
  </si>
  <si>
    <t xml:space="preserve">Прочие расходы (ТО системы передачи извещений о пожаре, ТО приборов учета,  ТО домофона, огнезащитная обработка)</t>
  </si>
  <si>
    <t xml:space="preserve">Текущий ремонт оборудования</t>
  </si>
  <si>
    <t xml:space="preserve">Прочие работы, услуги (услуги по сопровождению программы для ЭВМ,охрана объектов, оказание рекламно-информ. услуг, продукты питания, обслуживание и сопровождение сайта)</t>
  </si>
  <si>
    <t xml:space="preserve">Прочие расходы (налог на имущество, неустойка, судебные расходы, единый налоговый платеж )</t>
  </si>
  <si>
    <t xml:space="preserve">Увеличение стоимости основных средств (вешалка для полотенец )</t>
  </si>
  <si>
    <t>ИТОГО</t>
  </si>
  <si>
    <t xml:space="preserve">Субвенция на исполнение полномочий в сфере общего образования в муниципальных дошкольных образовательных организациях</t>
  </si>
  <si>
    <t xml:space="preserve">Услуги связи</t>
  </si>
  <si>
    <t xml:space="preserve">Увеличение стоимости основных средств (пианино цифровое, игровое оборудование, монитор)</t>
  </si>
  <si>
    <t xml:space="preserve">Увеличение стоимости материальных запасов (канцтовары, игровое оборудование)</t>
  </si>
  <si>
    <t xml:space="preserve">ИТОГО </t>
  </si>
  <si>
    <t xml:space="preserve">II. ПРИНОСЯЩАЯ ДОХОД ДЕЯТЕЛЬНОСТЬ</t>
  </si>
  <si>
    <t xml:space="preserve">Родительская плата за присмотр и уход</t>
  </si>
  <si>
    <t xml:space="preserve">Содержание помещений в чистоте (стирка и глажка белья)</t>
  </si>
  <si>
    <t xml:space="preserve">Прочие работы, услуги (медицинские услуги, продукты питания, спец.оценка условий труда) </t>
  </si>
  <si>
    <t xml:space="preserve">Увеличение стоимости материальных запасов (моющие и чистящие средства, посуда)  </t>
  </si>
  <si>
    <t xml:space="preserve">III. СУБСИДИЯ НА ИНЫЕ ЦЕЛИ</t>
  </si>
  <si>
    <t xml:space="preserve">Субвенция на исполнение полномочий по финансовому обеспечению осуществления присмотра и ухода за детьми-инвалидами, детьми-сиротами и детьми, оставшимися без попечения </t>
  </si>
  <si>
    <t xml:space="preserve">Прочие работы, услуги (продукты питания)</t>
  </si>
  <si>
    <t xml:space="preserve">Расходы на предоставление дополнительных мер социальной поддержки участникам СВО</t>
  </si>
  <si>
    <t xml:space="preserve">Расходы на обеспечение круглосуточной (физической) охраны объектовсоциальной сферы</t>
  </si>
  <si>
    <t xml:space="preserve">Прочие работы, услуги  (частная охрана обьектов)</t>
  </si>
  <si>
    <t xml:space="preserve">Расходы на реализацию мероприятий  по антитеррористической защищенности обьектов</t>
  </si>
  <si>
    <t xml:space="preserve">Текущий ремонт зданий и сооружений (замена калиток)</t>
  </si>
  <si>
    <t xml:space="preserve">Услуги, работы для целей капитальных вложений (модернизация АПС и СОУЭ)</t>
  </si>
  <si>
    <t xml:space="preserve">Фонд поддержки территорий (средства депутатов)</t>
  </si>
  <si>
    <t xml:space="preserve">Текущий ремонт зданий и сооружений (замена окон)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</si>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</sst>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7">
    <font>
      <name val="Arial Narrow"/>
      <color theme="1" tint="0"/>
      <sz val="10.000000"/>
    </font>
    <font>
      <name val="Arial Narrow"/>
      <color theme="0" tint="0"/>
      <sz val="10.000000"/>
    </font>
    <font>
      <name val="Arial Narrow"/>
      <color rgb="FF3F3F76"/>
      <sz val="10.000000"/>
    </font>
    <font>
      <name val="Arial Narrow"/>
      <b/>
      <color rgb="FF3F3F3F"/>
      <sz val="10.000000"/>
    </font>
    <font>
      <name val="Arial Narrow"/>
      <b/>
      <color rgb="FFFA7D00"/>
      <sz val="10.000000"/>
    </font>
    <font>
      <name val="Arial Narrow"/>
      <color indexed="64"/>
      <sz val="10.000000"/>
    </font>
    <font>
      <name val="Arial Narrow"/>
      <b/>
      <color theme="3" tint="0"/>
      <sz val="15.000000"/>
    </font>
    <font>
      <name val="Arial Narrow"/>
      <b/>
      <color theme="3" tint="0"/>
      <sz val="13.000000"/>
    </font>
    <font>
      <name val="Arial Narrow"/>
      <b/>
      <color theme="3" tint="0"/>
      <sz val="11.000000"/>
    </font>
    <font>
      <name val="Arial Narrow"/>
      <b/>
      <color theme="1" tint="0"/>
      <sz val="10.000000"/>
    </font>
    <font>
      <name val="Arial Narrow"/>
      <b/>
      <color theme="0" tint="0"/>
      <sz val="10.000000"/>
    </font>
    <font>
      <name val="Cambria"/>
      <b/>
      <color theme="3" tint="0"/>
      <sz val="18.000000"/>
      <scheme val="major"/>
    </font>
    <font>
      <name val="Arial Narrow"/>
      <color rgb="FF9C6500"/>
      <sz val="10.000000"/>
    </font>
    <font>
      <name val="Arial Narrow"/>
      <color rgb="FF9C0006"/>
      <sz val="10.000000"/>
    </font>
    <font>
      <name val="Arial Narrow"/>
      <i/>
      <color rgb="FF7F7F7F"/>
      <sz val="10.000000"/>
    </font>
    <font>
      <name val="Arial Narrow"/>
      <color rgb="FFFA7D00"/>
      <sz val="10.000000"/>
    </font>
    <font>
      <name val="Arial Narrow"/>
      <color indexed="2"/>
      <sz val="10.000000"/>
    </font>
    <font>
      <name val="Arial Narrow"/>
      <color indexed="17"/>
      <sz val="10.000000"/>
    </font>
    <font>
      <name val="Times New Roman"/>
      <color indexed="64"/>
      <sz val="10.000000"/>
    </font>
    <font>
      <name val="Times New Roman"/>
      <color indexed="64"/>
      <sz val="14.000000"/>
    </font>
    <font>
      <name val="Times New Roman"/>
      <b/>
      <color indexed="64"/>
      <sz val="14.000000"/>
    </font>
    <font>
      <name val="Times New Roman"/>
      <color indexed="64"/>
      <sz val="11.000000"/>
    </font>
    <font>
      <name val="Times New Roman"/>
      <b/>
      <color indexed="64"/>
      <sz val="11.000000"/>
    </font>
    <font>
      <name val="Times New Roman"/>
      <b/>
      <color indexed="64"/>
      <sz val="12.000000"/>
    </font>
    <font>
      <name val="Times New Roman"/>
      <b/>
      <i/>
      <color indexed="64"/>
      <sz val="11.000000"/>
    </font>
    <font>
      <name val="Times New Roman"/>
      <color theme="1" tint="0"/>
      <sz val="11.000000"/>
    </font>
    <font>
      <name val="Times New Roman"/>
      <b/>
      <i/>
      <color indexed="64"/>
      <sz val="12.000000"/>
      <u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FFFBF0"/>
        <bgColor rgb="FFFFFBF0"/>
      </patternFill>
    </fill>
    <fill>
      <patternFill patternType="solid">
        <fgColor theme="0" tint="0"/>
        <bgColor theme="0" tint="0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"/>
      </bottom>
      <diagonal/>
    </border>
    <border>
      <left/>
      <right/>
      <top/>
      <bottom style="thick">
        <color theme="4" tint="0.49998500000000001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 style="thin">
        <color theme="4" tint="0"/>
      </top>
      <bottom style="double">
        <color theme="4" tint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13" fillId="30" borderId="0" numFmtId="0" applyNumberFormat="1" applyFont="1" applyFill="1" applyBorder="1"/>
    <xf fontId="14" fillId="0" borderId="0" numFmtId="0" applyNumberFormat="1" applyFont="1" applyFill="1" applyBorder="1"/>
    <xf fontId="5" fillId="31" borderId="8" numFmtId="0" applyNumberFormat="1" applyFont="1" applyFill="1" applyBorder="1"/>
    <xf fontId="5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7" fillId="32" borderId="0" numFmtId="0" applyNumberFormat="1" applyFont="1" applyFill="1" applyBorder="1"/>
  </cellStyleXfs>
  <cellXfs count="49">
    <xf fontId="0" fillId="0" borderId="0" numFmtId="0" xfId="0"/>
    <xf fontId="18" fillId="0" borderId="0" numFmtId="0" xfId="0" applyFont="1" applyAlignment="1">
      <alignment wrapText="1"/>
    </xf>
    <xf fontId="18" fillId="0" borderId="0" numFmtId="0" xfId="0" applyFont="1"/>
    <xf fontId="19" fillId="0" borderId="0" numFmtId="0" xfId="0" applyFont="1"/>
    <xf fontId="20" fillId="0" borderId="0" numFmtId="0" xfId="0" applyFont="1" applyAlignment="1">
      <alignment horizontal="center" vertical="center" wrapText="1"/>
    </xf>
    <xf fontId="21" fillId="0" borderId="0" numFmtId="0" xfId="0" applyFont="1"/>
    <xf fontId="21" fillId="0" borderId="0" numFmtId="0" xfId="0" applyFont="1" applyAlignment="1">
      <alignment wrapText="1"/>
    </xf>
    <xf fontId="21" fillId="0" borderId="0" numFmtId="4" xfId="0" applyNumberFormat="1" applyFont="1"/>
    <xf fontId="22" fillId="0" borderId="10" numFmtId="0" xfId="0" applyFont="1" applyBorder="1" applyAlignment="1">
      <alignment horizontal="center" vertical="center" wrapText="1"/>
    </xf>
    <xf fontId="23" fillId="33" borderId="11" numFmtId="0" xfId="0" applyFont="1" applyFill="1" applyBorder="1" applyAlignment="1">
      <alignment horizontal="center" wrapText="1"/>
    </xf>
    <xf fontId="23" fillId="33" borderId="12" numFmtId="0" xfId="0" applyFont="1" applyFill="1" applyBorder="1" applyAlignment="1">
      <alignment horizontal="center" wrapText="1"/>
    </xf>
    <xf fontId="23" fillId="33" borderId="13" numFmtId="0" xfId="0" applyFont="1" applyFill="1" applyBorder="1" applyAlignment="1">
      <alignment horizontal="center" wrapText="1"/>
    </xf>
    <xf fontId="24" fillId="0" borderId="14" numFmtId="0" xfId="0" applyFont="1" applyBorder="1" applyAlignment="1">
      <alignment horizontal="center" wrapText="1"/>
    </xf>
    <xf fontId="22" fillId="0" borderId="15" numFmtId="0" xfId="0" applyFont="1" applyBorder="1" applyAlignment="1">
      <alignment horizontal="center" vertical="center" wrapText="1"/>
    </xf>
    <xf fontId="22" fillId="0" borderId="14" numFmtId="0" xfId="0" applyFont="1" applyBorder="1" applyAlignment="1">
      <alignment horizontal="center" vertical="center" wrapText="1"/>
    </xf>
    <xf fontId="21" fillId="0" borderId="16" numFmtId="0" xfId="0" applyFont="1" applyBorder="1" applyAlignment="1">
      <alignment wrapText="1"/>
    </xf>
    <xf fontId="21" fillId="0" borderId="16" numFmtId="4" xfId="0" applyNumberFormat="1" applyFont="1" applyBorder="1"/>
    <xf fontId="21" fillId="34" borderId="16" numFmtId="4" xfId="0" applyNumberFormat="1" applyFont="1" applyFill="1" applyBorder="1"/>
    <xf fontId="25" fillId="0" borderId="16" numFmtId="4" xfId="0" applyNumberFormat="1" applyFont="1" applyBorder="1"/>
    <xf fontId="21" fillId="0" borderId="16" numFmtId="0" xfId="0" applyFont="1" applyBorder="1"/>
    <xf fontId="22" fillId="0" borderId="17" numFmtId="0" xfId="0" applyFont="1" applyBorder="1" applyAlignment="1">
      <alignment wrapText="1"/>
    </xf>
    <xf fontId="22" fillId="0" borderId="17" numFmtId="4" xfId="0" applyNumberFormat="1" applyFont="1" applyBorder="1"/>
    <xf fontId="24" fillId="0" borderId="14" numFmtId="0" xfId="0" applyFont="1" applyBorder="1" applyAlignment="1">
      <alignment horizontal="center" vertical="center" wrapText="1"/>
    </xf>
    <xf fontId="22" fillId="0" borderId="18" numFmtId="4" xfId="0" applyNumberFormat="1" applyFont="1" applyBorder="1"/>
    <xf fontId="21" fillId="0" borderId="19" numFmtId="0" xfId="0" applyFont="1" applyBorder="1" applyAlignment="1">
      <alignment horizontal="left" vertical="top" wrapText="1"/>
    </xf>
    <xf fontId="21" fillId="0" borderId="16" numFmtId="4" xfId="0" applyNumberFormat="1" applyFont="1" applyBorder="1" applyAlignment="1">
      <alignment wrapText="1"/>
    </xf>
    <xf fontId="22" fillId="0" borderId="14" numFmtId="4" xfId="0" applyNumberFormat="1" applyFont="1" applyBorder="1"/>
    <xf fontId="22" fillId="0" borderId="20" numFmtId="0" xfId="0" applyFont="1" applyBorder="1" applyAlignment="1">
      <alignment wrapText="1"/>
    </xf>
    <xf fontId="22" fillId="0" borderId="21" numFmtId="4" xfId="0" applyNumberFormat="1" applyFont="1" applyBorder="1"/>
    <xf fontId="23" fillId="33" borderId="22" numFmtId="0" xfId="0" applyFont="1" applyFill="1" applyBorder="1" applyAlignment="1">
      <alignment horizontal="center" wrapText="1"/>
    </xf>
    <xf fontId="23" fillId="33" borderId="23" numFmtId="0" xfId="0" applyFont="1" applyFill="1" applyBorder="1" applyAlignment="1">
      <alignment horizontal="center" wrapText="1"/>
    </xf>
    <xf fontId="21" fillId="0" borderId="10" numFmtId="4" xfId="0" applyNumberFormat="1" applyFont="1" applyBorder="1"/>
    <xf fontId="21" fillId="34" borderId="10" numFmtId="4" xfId="0" applyNumberFormat="1" applyFont="1" applyFill="1" applyBorder="1"/>
    <xf fontId="22" fillId="0" borderId="24" numFmtId="0" xfId="0" applyFont="1" applyBorder="1" applyAlignment="1">
      <alignment wrapText="1"/>
    </xf>
    <xf fontId="22" fillId="0" borderId="25" numFmtId="4" xfId="0" applyNumberFormat="1" applyFont="1" applyBorder="1"/>
    <xf fontId="22" fillId="0" borderId="26" numFmtId="4" xfId="0" applyNumberFormat="1" applyFont="1" applyBorder="1"/>
    <xf fontId="18" fillId="0" borderId="0" numFmtId="4" xfId="0" applyNumberFormat="1" applyFont="1"/>
    <xf fontId="22" fillId="0" borderId="16" numFmtId="0" xfId="0" applyFont="1" applyBorder="1" applyAlignment="1">
      <alignment wrapText="1"/>
    </xf>
    <xf fontId="22" fillId="0" borderId="16" numFmtId="4" xfId="0" applyNumberFormat="1" applyFont="1" applyBorder="1"/>
    <xf fontId="21" fillId="0" borderId="10" numFmtId="0" xfId="0" applyFont="1" applyBorder="1" applyAlignment="1">
      <alignment wrapText="1"/>
    </xf>
    <xf fontId="24" fillId="0" borderId="16" numFmtId="0" xfId="0" applyFont="1" applyBorder="1" applyAlignment="1">
      <alignment horizontal="center" wrapText="1"/>
    </xf>
    <xf fontId="24" fillId="0" borderId="19" numFmtId="0" xfId="0" applyFont="1" applyBorder="1" applyAlignment="1">
      <alignment horizontal="center" wrapText="1"/>
    </xf>
    <xf fontId="22" fillId="0" borderId="19" numFmtId="4" xfId="0" applyNumberFormat="1" applyFont="1" applyBorder="1"/>
    <xf fontId="21" fillId="0" borderId="19" numFmtId="0" xfId="0" applyFont="1" applyBorder="1" applyAlignment="1">
      <alignment horizontal="left" wrapText="1"/>
    </xf>
    <xf fontId="21" fillId="0" borderId="19" numFmtId="4" xfId="0" applyNumberFormat="1" applyFont="1" applyBorder="1"/>
    <xf fontId="22" fillId="0" borderId="22" numFmtId="0" xfId="0" applyFont="1" applyBorder="1" applyAlignment="1">
      <alignment wrapText="1"/>
    </xf>
    <xf fontId="22" fillId="0" borderId="20" numFmtId="4" xfId="0" applyNumberFormat="1" applyFont="1" applyBorder="1"/>
    <xf fontId="26" fillId="0" borderId="27" numFmtId="0" xfId="0" applyFont="1" applyBorder="1" applyAlignment="1">
      <alignment horizontal="center" wrapText="1"/>
    </xf>
    <xf fontId="26" fillId="0" borderId="28" numFmtId="4" xfId="0" applyNumberFormat="1" applyFont="1" applyBorder="1"/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C52" activeCellId="0" sqref="C52"/>
    </sheetView>
  </sheetViews>
  <sheetFormatPr baseColWidth="8" defaultRowHeight="12.75" customHeight="1"/>
  <cols>
    <col customWidth="1" min="1" max="1" style="1" width="76.664100000000005"/>
    <col customWidth="1" min="2" max="2" style="2" width="29.832000000000001"/>
    <col customWidth="1" min="3" max="3" style="2" width="29.664100000000001"/>
    <col customWidth="1" min="4" max="4" style="2" width="21.164100000000001"/>
    <col customWidth="1" min="5" max="5" style="2" width="24.832000000000001"/>
    <col bestFit="1" customWidth="1" min="6" max="6" style="2" width="10.164099999999999"/>
    <col customWidth="1" min="7" max="257" style="2" width="9.3320299999999996"/>
  </cols>
  <sheetData>
    <row r="1" s="3" customFormat="1" ht="38.25" customHeight="1">
      <c r="A1" s="4" t="s">
        <v>0</v>
      </c>
      <c r="B1" s="4"/>
      <c r="C1" s="4"/>
      <c r="D1" s="3"/>
    </row>
    <row r="2" s="5" customFormat="1">
      <c r="A2" s="6"/>
      <c r="B2" s="7"/>
      <c r="C2" s="7"/>
    </row>
    <row r="3" s="5" customFormat="1" ht="28.5">
      <c r="A3" s="8" t="s">
        <v>1</v>
      </c>
      <c r="B3" s="8" t="s">
        <v>2</v>
      </c>
      <c r="C3" s="8" t="s">
        <v>3</v>
      </c>
      <c r="D3" s="5"/>
    </row>
    <row r="4" s="5" customFormat="1">
      <c r="A4" s="9" t="s">
        <v>4</v>
      </c>
      <c r="B4" s="10"/>
      <c r="C4" s="11"/>
    </row>
    <row r="5" s="5" customFormat="1" ht="14.25">
      <c r="A5" s="12" t="s">
        <v>5</v>
      </c>
      <c r="B5" s="13"/>
      <c r="C5" s="14"/>
    </row>
    <row r="6" s="5" customFormat="1" ht="28.5">
      <c r="A6" s="15" t="s">
        <v>6</v>
      </c>
      <c r="B6" s="16">
        <v>2077362.3099999998</v>
      </c>
      <c r="C6" s="17">
        <v>2070963.6499999999</v>
      </c>
    </row>
    <row r="7" s="5" customFormat="1" ht="14.25">
      <c r="A7" s="15" t="s">
        <v>7</v>
      </c>
      <c r="B7" s="16">
        <v>5104.9200000000001</v>
      </c>
      <c r="C7" s="17">
        <v>5104.9200000000001</v>
      </c>
    </row>
    <row r="8" s="5" customFormat="1" ht="14.25">
      <c r="A8" s="15" t="s">
        <v>8</v>
      </c>
      <c r="B8" s="18">
        <v>1828673.1499999999</v>
      </c>
      <c r="C8" s="18">
        <v>1690739.7799999998</v>
      </c>
    </row>
    <row r="9" s="5" customFormat="1" ht="28.5">
      <c r="A9" s="15" t="s">
        <v>9</v>
      </c>
      <c r="B9" s="17">
        <v>5335.6599999999999</v>
      </c>
      <c r="C9" s="17">
        <v>4986.7700000000004</v>
      </c>
    </row>
    <row r="10" s="5" customFormat="1" ht="14.25">
      <c r="A10" s="15" t="s">
        <v>10</v>
      </c>
      <c r="B10" s="17">
        <v>353043.21999999997</v>
      </c>
      <c r="C10" s="17">
        <v>353043.21999999997</v>
      </c>
    </row>
    <row r="11" s="5" customFormat="1" ht="28.5">
      <c r="A11" s="15" t="s">
        <v>11</v>
      </c>
      <c r="B11" s="19">
        <v>84214.5</v>
      </c>
      <c r="C11" s="19">
        <v>84214.5</v>
      </c>
    </row>
    <row r="12" s="5" customFormat="1" ht="14.25">
      <c r="A12" s="15" t="s">
        <v>12</v>
      </c>
      <c r="B12" s="17">
        <v>745.13999999999999</v>
      </c>
      <c r="C12" s="17"/>
    </row>
    <row r="13" s="5" customFormat="1" ht="42.75">
      <c r="A13" s="15" t="s">
        <v>13</v>
      </c>
      <c r="B13" s="17">
        <v>1269567.0900000001</v>
      </c>
      <c r="C13" s="17">
        <v>1182018.8500000001</v>
      </c>
    </row>
    <row r="14" s="5" customFormat="1" ht="28.5">
      <c r="A14" s="15" t="s">
        <v>14</v>
      </c>
      <c r="B14" s="17">
        <v>14830.75</v>
      </c>
      <c r="C14" s="17">
        <v>14519.34</v>
      </c>
    </row>
    <row r="15" s="5" customFormat="1" ht="14.25">
      <c r="A15" s="15" t="s">
        <v>15</v>
      </c>
      <c r="B15" s="17">
        <v>24900</v>
      </c>
      <c r="C15" s="17">
        <v>24900</v>
      </c>
    </row>
    <row r="16" s="5" customFormat="1" ht="14.25">
      <c r="A16" s="20" t="s">
        <v>16</v>
      </c>
      <c r="B16" s="21">
        <f>SUM(B6:B15)</f>
        <v>5663776.7399999993</v>
      </c>
      <c r="C16" s="21">
        <f>SUM(C6:C15)</f>
        <v>5430491.0299999993</v>
      </c>
    </row>
    <row r="17" s="5" customFormat="1" ht="28.5">
      <c r="A17" s="22" t="s">
        <v>17</v>
      </c>
      <c r="B17" s="23"/>
      <c r="C17" s="23"/>
    </row>
    <row r="18" s="5" customFormat="1" ht="28.5">
      <c r="A18" s="24" t="s">
        <v>6</v>
      </c>
      <c r="B18" s="16">
        <v>9486720</v>
      </c>
      <c r="C18" s="17">
        <v>9326749.8599999994</v>
      </c>
    </row>
    <row r="19" s="5" customFormat="1" ht="14.25">
      <c r="A19" s="15" t="s">
        <v>18</v>
      </c>
      <c r="B19" s="16">
        <v>19600.509999999998</v>
      </c>
      <c r="C19" s="17">
        <v>17234.689999999999</v>
      </c>
    </row>
    <row r="20" s="5" customFormat="1" ht="14.25">
      <c r="A20" s="15" t="s">
        <v>10</v>
      </c>
      <c r="B20" s="16">
        <v>315967.41999999998</v>
      </c>
      <c r="C20" s="17">
        <v>315967.41999999998</v>
      </c>
    </row>
    <row r="21" s="5" customFormat="1" ht="28.5">
      <c r="A21" s="15" t="s">
        <v>19</v>
      </c>
      <c r="B21" s="25">
        <v>347895.52000000002</v>
      </c>
      <c r="C21" s="17">
        <v>277157.73999999999</v>
      </c>
    </row>
    <row r="22" s="5" customFormat="1" ht="28.5">
      <c r="A22" s="15" t="s">
        <v>20</v>
      </c>
      <c r="B22" s="25">
        <v>87161.979999999996</v>
      </c>
      <c r="C22" s="17">
        <v>69141.529999999999</v>
      </c>
    </row>
    <row r="23" s="5" customFormat="1" ht="14.25">
      <c r="A23" s="20" t="s">
        <v>21</v>
      </c>
      <c r="B23" s="21">
        <f>SUM(B18:B22)</f>
        <v>10257345.43</v>
      </c>
      <c r="C23" s="21">
        <f>SUM(C18:C22)</f>
        <v>10006251.239999998</v>
      </c>
    </row>
    <row r="24" s="5" customFormat="1">
      <c r="A24" s="9" t="s">
        <v>22</v>
      </c>
      <c r="B24" s="10"/>
      <c r="C24" s="11"/>
    </row>
    <row r="25" s="5" customFormat="1" ht="14.25">
      <c r="A25" s="12" t="s">
        <v>23</v>
      </c>
      <c r="B25" s="26"/>
      <c r="C25" s="26"/>
    </row>
    <row r="26" s="5" customFormat="1" ht="14.25">
      <c r="A26" s="15" t="s">
        <v>24</v>
      </c>
      <c r="B26" s="16">
        <v>214970.02000000002</v>
      </c>
      <c r="C26" s="17">
        <v>107346.50999999999</v>
      </c>
    </row>
    <row r="27" s="5" customFormat="1" ht="28.5">
      <c r="A27" s="15" t="s">
        <v>25</v>
      </c>
      <c r="B27" s="25">
        <v>1555389.7699999998</v>
      </c>
      <c r="C27" s="17">
        <v>1509343.8899999999</v>
      </c>
    </row>
    <row r="28" s="5" customFormat="1" ht="28.5">
      <c r="A28" s="15" t="s">
        <v>26</v>
      </c>
      <c r="B28" s="25">
        <v>116162.8</v>
      </c>
      <c r="C28" s="17">
        <v>76659</v>
      </c>
    </row>
    <row r="29" s="5" customFormat="1" ht="14.25">
      <c r="A29" s="27" t="s">
        <v>16</v>
      </c>
      <c r="B29" s="21">
        <f>SUM(B26:B28)</f>
        <v>1886522.5899999999</v>
      </c>
      <c r="C29" s="28">
        <f>SUM(C26:C28)</f>
        <v>1693349.3999999999</v>
      </c>
    </row>
    <row r="30" s="5" customFormat="1">
      <c r="A30" s="29" t="s">
        <v>27</v>
      </c>
      <c r="B30" s="10"/>
      <c r="C30" s="30"/>
    </row>
    <row r="31" s="5" customFormat="1" ht="42.75">
      <c r="A31" s="12" t="s">
        <v>28</v>
      </c>
      <c r="B31" s="26"/>
      <c r="C31" s="26"/>
    </row>
    <row r="32" ht="14.25">
      <c r="A32" s="15" t="s">
        <v>24</v>
      </c>
      <c r="B32" s="25">
        <v>3182</v>
      </c>
      <c r="C32" s="25">
        <v>1809.8</v>
      </c>
    </row>
    <row r="33" ht="14.25">
      <c r="A33" s="15" t="s">
        <v>29</v>
      </c>
      <c r="B33" s="31">
        <v>31818</v>
      </c>
      <c r="C33" s="32">
        <v>21143</v>
      </c>
    </row>
    <row r="34" ht="14.25">
      <c r="A34" s="33" t="s">
        <v>16</v>
      </c>
      <c r="B34" s="34">
        <f>SUM(B32:B33)</f>
        <v>35000</v>
      </c>
      <c r="C34" s="35">
        <f>SUM(C32:C33)</f>
        <v>22952.799999999999</v>
      </c>
      <c r="D34" s="36"/>
      <c r="E34" s="36"/>
      <c r="F34" s="36"/>
    </row>
    <row r="35" ht="28.5">
      <c r="A35" s="37" t="s">
        <v>30</v>
      </c>
      <c r="B35" s="38"/>
      <c r="C35" s="38"/>
      <c r="D35" s="36"/>
      <c r="E35" s="36"/>
      <c r="F35" s="36"/>
    </row>
    <row r="36" ht="14.25">
      <c r="A36" s="39" t="s">
        <v>29</v>
      </c>
      <c r="B36" s="31">
        <v>96298.929999999993</v>
      </c>
      <c r="C36" s="31">
        <v>91318.320000000007</v>
      </c>
      <c r="D36" s="36"/>
      <c r="E36" s="36"/>
      <c r="F36" s="36"/>
    </row>
    <row r="37" ht="14.25">
      <c r="A37" s="27" t="s">
        <v>16</v>
      </c>
      <c r="B37" s="21">
        <f>SUM(B36)</f>
        <v>96298.929999999993</v>
      </c>
      <c r="C37" s="28">
        <f>SUM(C36)</f>
        <v>91318.320000000007</v>
      </c>
      <c r="D37" s="36"/>
      <c r="E37" s="36"/>
      <c r="F37" s="36"/>
    </row>
    <row r="38" ht="28.5">
      <c r="A38" s="40" t="s">
        <v>31</v>
      </c>
      <c r="B38" s="38"/>
      <c r="C38" s="38"/>
      <c r="D38" s="36"/>
      <c r="E38" s="36"/>
      <c r="F38" s="36"/>
    </row>
    <row r="39" ht="14.25">
      <c r="A39" s="15" t="s">
        <v>32</v>
      </c>
      <c r="B39" s="16">
        <v>409360</v>
      </c>
      <c r="C39" s="16">
        <v>173598.60000000001</v>
      </c>
      <c r="D39" s="36"/>
      <c r="E39" s="36"/>
      <c r="F39" s="36"/>
    </row>
    <row r="40" ht="14.25">
      <c r="A40" s="27" t="s">
        <v>16</v>
      </c>
      <c r="B40" s="21">
        <f>SUM(B39)</f>
        <v>409360</v>
      </c>
      <c r="C40" s="28">
        <f>SUM(C39)</f>
        <v>173598.60000000001</v>
      </c>
      <c r="D40" s="36"/>
      <c r="E40" s="36"/>
      <c r="F40" s="36"/>
    </row>
    <row r="41" ht="28.5">
      <c r="A41" s="41" t="s">
        <v>33</v>
      </c>
      <c r="B41" s="42"/>
      <c r="C41" s="42"/>
      <c r="D41" s="36"/>
      <c r="E41" s="36"/>
      <c r="F41" s="36"/>
    </row>
    <row r="42" ht="14.25">
      <c r="A42" s="43" t="s">
        <v>34</v>
      </c>
      <c r="B42" s="44">
        <v>25993.610000000001</v>
      </c>
      <c r="C42" s="44">
        <v>25993.610000000001</v>
      </c>
      <c r="D42" s="36"/>
      <c r="E42" s="36"/>
      <c r="F42" s="36"/>
    </row>
    <row r="43" ht="29.25" customHeight="1">
      <c r="A43" s="15" t="s">
        <v>35</v>
      </c>
      <c r="B43" s="16">
        <v>98637.600000000006</v>
      </c>
      <c r="C43" s="16">
        <v>98637.600000000006</v>
      </c>
      <c r="D43" s="36"/>
      <c r="E43" s="36"/>
      <c r="F43" s="36"/>
    </row>
    <row r="44" ht="14.25">
      <c r="A44" s="27" t="s">
        <v>16</v>
      </c>
      <c r="B44" s="21">
        <f>SUM(B42:B43)</f>
        <v>124631.21000000001</v>
      </c>
      <c r="C44" s="21">
        <f>SUM(C42:C43)</f>
        <v>124631.21000000001</v>
      </c>
      <c r="D44" s="36"/>
      <c r="E44" s="36"/>
      <c r="F44" s="36"/>
    </row>
    <row r="45" ht="16.5" customHeight="1">
      <c r="A45" s="41" t="s">
        <v>36</v>
      </c>
      <c r="B45" s="42"/>
      <c r="C45" s="42"/>
    </row>
    <row r="46" ht="16.5" customHeight="1">
      <c r="A46" s="39" t="s">
        <v>37</v>
      </c>
      <c r="B46" s="31">
        <v>64000</v>
      </c>
      <c r="C46" s="32">
        <v>63000</v>
      </c>
    </row>
    <row r="47" ht="16.5" customHeight="1">
      <c r="A47" s="45" t="s">
        <v>16</v>
      </c>
      <c r="B47" s="46">
        <f>SUM(B46)</f>
        <v>64000</v>
      </c>
      <c r="C47" s="28">
        <f>SUM(C46)</f>
        <v>63000</v>
      </c>
    </row>
    <row r="48" ht="15">
      <c r="A48" s="47" t="s">
        <v>38</v>
      </c>
      <c r="B48" s="48">
        <f>B16+B23+B29+B34+B47+B44+B40+B37</f>
        <v>18536934.899999999</v>
      </c>
      <c r="C48" s="48">
        <f>C16+C23+C29+C34+C47+C44+C40+C37</f>
        <v>17605592.600000001</v>
      </c>
      <c r="D48" s="36"/>
      <c r="E48" s="36"/>
    </row>
    <row r="49" ht="12.75">
      <c r="D49" s="36"/>
      <c r="E49" s="36"/>
    </row>
    <row r="51" ht="12.75"/>
    <row r="53" ht="12.75">
      <c r="B53" s="36"/>
      <c r="C53" s="36"/>
    </row>
    <row r="55" ht="12.75">
      <c r="B55" s="36"/>
      <c r="C55" s="36"/>
    </row>
  </sheetData>
  <autoFilter ref="$A$3:$C$3"/>
  <mergeCells count="4">
    <mergeCell ref="A1:C1"/>
    <mergeCell ref="A4:C4"/>
    <mergeCell ref="A24:C24"/>
    <mergeCell ref="A30:C30"/>
  </mergeCells>
  <printOptions headings="0" gridLines="0"/>
  <pageMargins left="0.25" right="0.25" top="0.34999999999999998" bottom="0.32000000000000001" header="0.29999999999999999" footer="0.29999999999999999"/>
  <pageSetup paperSize="9" scale="84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belozerova.lv</dc:creator>
  <cp:revision>1</cp:revision>
  <dcterms:created xsi:type="dcterms:W3CDTF">2014-01-28T11:01:00Z</dcterms:created>
  <dcterms:modified xsi:type="dcterms:W3CDTF">2025-03-25T09:21:43Z</dcterms:modified>
  <cp:version>1048576</cp:version>
</cp:coreProperties>
</file>